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WESTYCJE-A-PC\pliki skaner\"/>
    </mc:Choice>
  </mc:AlternateContent>
  <bookViews>
    <workbookView xWindow="0" yWindow="0" windowWidth="28800" windowHeight="1258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5" i="2"/>
  <c r="M28" i="2" l="1"/>
  <c r="M26" i="2"/>
</calcChain>
</file>

<file path=xl/sharedStrings.xml><?xml version="1.0" encoding="utf-8"?>
<sst xmlns="http://schemas.openxmlformats.org/spreadsheetml/2006/main" count="49" uniqueCount="38">
  <si>
    <t>Przedmiot zamówienia</t>
  </si>
  <si>
    <t>Lp</t>
  </si>
  <si>
    <t>Plan postępowań o udzielenie zamówień na 2017 rok</t>
  </si>
  <si>
    <t>Gmina Solec-Zdrój, zgodnie z art. 13a ustawy z dnia 29 stycznia 2004 r. Prawo zamówień publicznych</t>
  </si>
  <si>
    <t xml:space="preserve">(Dz. U. z 2015 r. poz. 2164 z późn. zm), przedstawia plan postępowań o udzielenie zamówień, jakie przewiduje przeprowadzić w 2017 r. </t>
  </si>
  <si>
    <t>Rodzaj zamówienia (roboty budowlane, dostawy, usługi)</t>
  </si>
  <si>
    <t>Przewidywany tryb lub inna procedura udzielenia zamówienia</t>
  </si>
  <si>
    <t>Orientacyjna wartość zamówienia</t>
  </si>
  <si>
    <t>Przewidywany termin wszczęcia postępowania w ujęciu kwartalnym</t>
  </si>
  <si>
    <t>usługi</t>
  </si>
  <si>
    <t>Świadczenie usługi polegającej na odbiorze, zbieraniu i transporcie odpadów komunalnych powstałych na nieruchomościach zamieszkałych oraz wyposażenie tych nieruchomości w kolorowe worki do selektywnej zbiórki odpadów komunalnych</t>
  </si>
  <si>
    <t>przetarg nieograniczony</t>
  </si>
  <si>
    <t>IV kwartał</t>
  </si>
  <si>
    <t>roboty budowlane</t>
  </si>
  <si>
    <t>Budowa instalacji odwadniania i kompostowania osadów ściekowych na oczyszczalniach ścieków w Gminie Solec-Zdrój</t>
  </si>
  <si>
    <t>Roboty polegające na utrzymaniu dróg gminnych i dojazdowych do pól na terenie Gminy Solec-Zdrój w 2017 roku</t>
  </si>
  <si>
    <t>I kwartał</t>
  </si>
  <si>
    <t>II kwartał</t>
  </si>
  <si>
    <t>Wełnin działka nr 49/1 na dł. 76 mb, szer. 4,0 mb (Grabowski, Bogacz)</t>
  </si>
  <si>
    <t>Kików dz nr 695 na dł. 100 mb i szer. 4,00 mb (Chmura, Sadowski)</t>
  </si>
  <si>
    <t>Kików dz. Nr 167 na dł. 120 mb i szer.  3,00 mb (Rygał-62 mb, Kuc - 58 mb)</t>
  </si>
  <si>
    <t>Solec-Zdrój ul. Kopernika i ul. Klombowa dz. Nr 319/2 i nr 319/8 na dł. 140 mb i szer. 3,00 mb</t>
  </si>
  <si>
    <t>Kików - szkoła na dł. 60 mb i szer. 4,00 mb</t>
  </si>
  <si>
    <t xml:space="preserve">Solec-Zdrój - ul. Polna na dł. 430 mb i szer. 5,00 mb </t>
  </si>
  <si>
    <t>Wełnin nr 55 na dł.57 mb i szer. 3,00 mb (Chmura)</t>
  </si>
  <si>
    <t>Remont dróg na terenie gminy Solec- Zdrój polegający na wykonaniu nakładki bitumicznej w tym:</t>
  </si>
  <si>
    <t>Rozbudowa i przebudowa systemu wodno-kanalizacyjnego gminy Solec-Zdrój w tym:</t>
  </si>
  <si>
    <t>III kwartał</t>
  </si>
  <si>
    <t>Przebudowa sieci kanalizacji sanitarnej w Solcu-Zdroju  o dkł ok. 3 km, przebudowa sieci woidociągowej w Solcu-Zdroju i Zborowie na odcinku ok 0,6 km, wykonanie monitoringu 3 ujeć wody i modernizacja ujecia wody  Groczków</t>
  </si>
  <si>
    <t>Budowa kanalizacji sanitarnej Solec-Zdrój -Zielonki o dł. ok 2 km</t>
  </si>
  <si>
    <t>Budowa kanalizacji sanitarnej w miejscowosciach: Solec-Zdrój, Strażnik, Chinków, Zagajów, Kolonia Zagajów, Zagórzany o dł. 17 km z 2 przepomponiami sieciowymi, budowa 14 oczyszalni przydomowych, budowa 2 odcinków wodociagu o długości 2,4 km</t>
  </si>
  <si>
    <t>Poprawa efektywności energetycznej budynków użyteczności publicznej w tym:</t>
  </si>
  <si>
    <t>Termomodernizacja budynku urzędu gminy</t>
  </si>
  <si>
    <t>Termomodernizacja ośrodka zdrowia w Solcu-Zdroju</t>
  </si>
  <si>
    <t>Termomodernizacja szkoły podstawowej w Zborowie</t>
  </si>
  <si>
    <t>Termomoderizacja szkoły postawowej w Kikowie</t>
  </si>
  <si>
    <t>Termomodernizacja szkoły postawowej w Wełninie</t>
  </si>
  <si>
    <t>Termomodernizacja budynku Zespołu szkół w Solcu-Zdroju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</si>
</sst>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2" xfId="0" applyBorder="1"/>
    <xf numFmtId="2" fontId="0" fillId="0" borderId="9" xfId="0" applyNumberFormat="1" applyBorder="1" applyAlignment="1">
      <alignment horizontal="left"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0"/>
  <sheetViews>
    <sheetView tabSelected="1" zoomScaleNormal="100" workbookViewId="0">
      <selection activeCell="A4" sqref="A4:F30"/>
    </sheetView>
  </sheetViews>
  <sheetFormatPr defaultRowHeight="15" x14ac:dyDescent="0.25"/>
  <cols>
    <col min="1" max="1" width="4.7109375" customWidth="1"/>
    <col min="2" max="2" width="34.42578125" customWidth="1"/>
    <col min="3" max="3" width="22.5703125" customWidth="1"/>
    <col min="4" max="4" width="16" customWidth="1"/>
    <col min="5" max="5" width="19.42578125" customWidth="1"/>
    <col min="6" max="6" width="17.7109375" customWidth="1"/>
    <col min="13" max="13" width="12" bestFit="1" customWidth="1"/>
  </cols>
  <sheetData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8" spans="1:6" ht="73.5" customHeight="1" x14ac:dyDescent="0.25">
      <c r="A8" s="1" t="s">
        <v>1</v>
      </c>
      <c r="B8" s="1" t="s">
        <v>0</v>
      </c>
      <c r="C8" s="2" t="s">
        <v>5</v>
      </c>
      <c r="D8" s="2" t="s">
        <v>6</v>
      </c>
      <c r="E8" s="2" t="s">
        <v>7</v>
      </c>
      <c r="F8" s="2" t="s">
        <v>8</v>
      </c>
    </row>
    <row r="9" spans="1:6" ht="104.25" customHeight="1" x14ac:dyDescent="0.25">
      <c r="A9" s="1">
        <v>1</v>
      </c>
      <c r="B9" s="2" t="s">
        <v>10</v>
      </c>
      <c r="C9" s="1" t="s">
        <v>9</v>
      </c>
      <c r="D9" s="2" t="s">
        <v>11</v>
      </c>
      <c r="E9" s="13">
        <v>107000</v>
      </c>
      <c r="F9" s="12" t="s">
        <v>12</v>
      </c>
    </row>
    <row r="10" spans="1:6" ht="60" x14ac:dyDescent="0.25">
      <c r="A10" s="5">
        <v>2</v>
      </c>
      <c r="B10" s="20" t="s">
        <v>14</v>
      </c>
      <c r="C10" s="1" t="s">
        <v>13</v>
      </c>
      <c r="D10" s="2" t="s">
        <v>11</v>
      </c>
      <c r="E10" s="14">
        <v>2550000</v>
      </c>
      <c r="F10" s="12" t="s">
        <v>17</v>
      </c>
    </row>
    <row r="11" spans="1:6" ht="45.75" customHeight="1" x14ac:dyDescent="0.25">
      <c r="A11" s="5">
        <v>3</v>
      </c>
      <c r="B11" s="22" t="s">
        <v>26</v>
      </c>
      <c r="C11" s="28" t="s">
        <v>13</v>
      </c>
      <c r="D11" s="31" t="s">
        <v>11</v>
      </c>
      <c r="E11" s="14">
        <f>SUM(E12:E14)</f>
        <v>5869660</v>
      </c>
      <c r="F11" s="28" t="s">
        <v>27</v>
      </c>
    </row>
    <row r="12" spans="1:6" ht="122.25" customHeight="1" x14ac:dyDescent="0.25">
      <c r="A12" s="3"/>
      <c r="B12" s="23" t="s">
        <v>30</v>
      </c>
      <c r="C12" s="29"/>
      <c r="D12" s="32"/>
      <c r="E12" s="16">
        <v>3710000</v>
      </c>
      <c r="F12" s="29"/>
    </row>
    <row r="13" spans="1:6" ht="105.75" customHeight="1" x14ac:dyDescent="0.25">
      <c r="A13" s="3"/>
      <c r="B13" s="23" t="s">
        <v>28</v>
      </c>
      <c r="C13" s="29"/>
      <c r="D13" s="32"/>
      <c r="E13" s="16">
        <v>1809660</v>
      </c>
      <c r="F13" s="29"/>
    </row>
    <row r="14" spans="1:6" ht="30" x14ac:dyDescent="0.25">
      <c r="A14" s="3"/>
      <c r="B14" s="23" t="s">
        <v>29</v>
      </c>
      <c r="C14" s="30"/>
      <c r="D14" s="33"/>
      <c r="E14" s="19">
        <v>350000</v>
      </c>
      <c r="F14" s="30"/>
    </row>
    <row r="15" spans="1:6" ht="45" customHeight="1" x14ac:dyDescent="0.25">
      <c r="A15" s="24">
        <v>4</v>
      </c>
      <c r="B15" s="4" t="s">
        <v>31</v>
      </c>
      <c r="C15" s="28" t="s">
        <v>13</v>
      </c>
      <c r="D15" s="31" t="s">
        <v>11</v>
      </c>
      <c r="E15" s="16">
        <f>SUM(E16:E21)</f>
        <v>5200000</v>
      </c>
      <c r="F15" s="38" t="s">
        <v>27</v>
      </c>
    </row>
    <row r="16" spans="1:6" ht="30" x14ac:dyDescent="0.25">
      <c r="A16" s="25"/>
      <c r="B16" s="27" t="s">
        <v>32</v>
      </c>
      <c r="C16" s="29"/>
      <c r="D16" s="32"/>
      <c r="E16" s="16">
        <v>875000</v>
      </c>
      <c r="F16" s="39"/>
    </row>
    <row r="17" spans="1:13" ht="30" x14ac:dyDescent="0.25">
      <c r="A17" s="25"/>
      <c r="B17" s="27" t="s">
        <v>33</v>
      </c>
      <c r="C17" s="29"/>
      <c r="D17" s="32"/>
      <c r="E17" s="16">
        <v>748000</v>
      </c>
      <c r="F17" s="39"/>
    </row>
    <row r="18" spans="1:13" ht="30" x14ac:dyDescent="0.25">
      <c r="A18" s="25"/>
      <c r="B18" s="27" t="s">
        <v>34</v>
      </c>
      <c r="C18" s="29"/>
      <c r="D18" s="32"/>
      <c r="E18" s="16">
        <v>1198000</v>
      </c>
      <c r="F18" s="39"/>
    </row>
    <row r="19" spans="1:13" ht="30" x14ac:dyDescent="0.25">
      <c r="A19" s="25"/>
      <c r="B19" s="27" t="s">
        <v>36</v>
      </c>
      <c r="C19" s="29"/>
      <c r="D19" s="32"/>
      <c r="E19" s="16">
        <v>307000</v>
      </c>
      <c r="F19" s="39"/>
    </row>
    <row r="20" spans="1:13" ht="30" x14ac:dyDescent="0.25">
      <c r="A20" s="25"/>
      <c r="B20" s="27" t="s">
        <v>35</v>
      </c>
      <c r="C20" s="29"/>
      <c r="D20" s="32"/>
      <c r="E20" s="16">
        <v>300000</v>
      </c>
      <c r="F20" s="39"/>
    </row>
    <row r="21" spans="1:13" ht="30" x14ac:dyDescent="0.25">
      <c r="A21" s="26"/>
      <c r="B21" s="21" t="s">
        <v>37</v>
      </c>
      <c r="C21" s="30"/>
      <c r="D21" s="33"/>
      <c r="E21" s="19">
        <v>1772000</v>
      </c>
      <c r="F21" s="40"/>
    </row>
    <row r="22" spans="1:13" ht="60" x14ac:dyDescent="0.25">
      <c r="A22" s="9">
        <v>5</v>
      </c>
      <c r="B22" s="21" t="s">
        <v>15</v>
      </c>
      <c r="C22" s="1" t="s">
        <v>13</v>
      </c>
      <c r="D22" s="2" t="s">
        <v>11</v>
      </c>
      <c r="E22" s="19">
        <v>158000</v>
      </c>
      <c r="F22" s="12" t="s">
        <v>16</v>
      </c>
    </row>
    <row r="23" spans="1:13" ht="48" customHeight="1" x14ac:dyDescent="0.25">
      <c r="A23" s="5">
        <v>6</v>
      </c>
      <c r="B23" s="10" t="s">
        <v>25</v>
      </c>
      <c r="C23" s="34" t="s">
        <v>13</v>
      </c>
      <c r="D23" s="35" t="s">
        <v>11</v>
      </c>
      <c r="E23" s="15">
        <v>200000</v>
      </c>
      <c r="F23" s="28" t="s">
        <v>16</v>
      </c>
      <c r="M23">
        <v>3006016.5630000001</v>
      </c>
    </row>
    <row r="24" spans="1:13" ht="30.75" customHeight="1" x14ac:dyDescent="0.25">
      <c r="A24" s="3"/>
      <c r="B24" s="6" t="s">
        <v>18</v>
      </c>
      <c r="C24" s="34"/>
      <c r="D24" s="36"/>
      <c r="E24" s="16">
        <v>14000</v>
      </c>
      <c r="F24" s="29"/>
      <c r="M24">
        <v>662286</v>
      </c>
    </row>
    <row r="25" spans="1:13" ht="30.75" customHeight="1" x14ac:dyDescent="0.25">
      <c r="A25" s="3"/>
      <c r="B25" s="6" t="s">
        <v>24</v>
      </c>
      <c r="C25" s="34"/>
      <c r="D25" s="36"/>
      <c r="E25" s="16">
        <v>10000</v>
      </c>
      <c r="F25" s="29"/>
      <c r="M25">
        <v>41423</v>
      </c>
    </row>
    <row r="26" spans="1:13" ht="30.75" customHeight="1" x14ac:dyDescent="0.25">
      <c r="A26" s="3"/>
      <c r="B26" s="6" t="s">
        <v>19</v>
      </c>
      <c r="C26" s="34"/>
      <c r="D26" s="36"/>
      <c r="E26" s="16">
        <v>16000</v>
      </c>
      <c r="F26" s="29"/>
      <c r="M26">
        <f>M23+M24+M25</f>
        <v>3709725.5630000001</v>
      </c>
    </row>
    <row r="27" spans="1:13" ht="30" x14ac:dyDescent="0.25">
      <c r="A27" s="3"/>
      <c r="B27" s="6" t="s">
        <v>20</v>
      </c>
      <c r="C27" s="34"/>
      <c r="D27" s="36"/>
      <c r="E27" s="16">
        <v>18000</v>
      </c>
      <c r="F27" s="29"/>
    </row>
    <row r="28" spans="1:13" ht="45" x14ac:dyDescent="0.25">
      <c r="A28" s="3"/>
      <c r="B28" s="6" t="s">
        <v>21</v>
      </c>
      <c r="C28" s="34"/>
      <c r="D28" s="36"/>
      <c r="E28" s="16">
        <v>22000</v>
      </c>
      <c r="F28" s="29"/>
      <c r="M28" s="11" t="e">
        <f>E23+E9+E10+E11+E22+#REF!</f>
        <v>#REF!</v>
      </c>
    </row>
    <row r="29" spans="1:13" ht="30" x14ac:dyDescent="0.25">
      <c r="A29" s="3"/>
      <c r="B29" s="7" t="s">
        <v>22</v>
      </c>
      <c r="C29" s="34"/>
      <c r="D29" s="36"/>
      <c r="E29" s="17">
        <v>10000</v>
      </c>
      <c r="F29" s="29"/>
    </row>
    <row r="30" spans="1:13" ht="30" x14ac:dyDescent="0.25">
      <c r="A30" s="9"/>
      <c r="B30" s="8" t="s">
        <v>23</v>
      </c>
      <c r="C30" s="34"/>
      <c r="D30" s="37"/>
      <c r="E30" s="18">
        <v>110000</v>
      </c>
      <c r="F30" s="30"/>
    </row>
  </sheetData>
  <mergeCells count="9">
    <mergeCell ref="C11:C14"/>
    <mergeCell ref="D11:D14"/>
    <mergeCell ref="F11:F14"/>
    <mergeCell ref="C23:C30"/>
    <mergeCell ref="D23:D30"/>
    <mergeCell ref="F23:F30"/>
    <mergeCell ref="D15:D21"/>
    <mergeCell ref="C15:C21"/>
    <mergeCell ref="F15:F21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2017-01-26T11:55:23Z</cp:lastPrinted>
  <dcterms:created xsi:type="dcterms:W3CDTF">2017-01-05T07:32:08Z</dcterms:created>
  <dcterms:modified xsi:type="dcterms:W3CDTF">2017-01-26T11:55:36Z</dcterms:modified>
</cp:coreProperties>
</file>